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280"/>
  </bookViews>
  <sheets>
    <sheet name="Buxheti 2020" sheetId="9" r:id="rId1"/>
    <sheet name="Buxheti 2021" sheetId="12" r:id="rId2"/>
    <sheet name="Buxheti 2022" sheetId="13" r:id="rId3"/>
    <sheet name="tre vitet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44525"/>
</workbook>
</file>

<file path=xl/calcChain.xml><?xml version="1.0" encoding="utf-8"?>
<calcChain xmlns="http://schemas.openxmlformats.org/spreadsheetml/2006/main">
  <c r="J8" i="13" l="1"/>
  <c r="J7" i="12"/>
  <c r="J7" i="9"/>
  <c r="G22" i="2" l="1"/>
  <c r="H22" i="2" s="1"/>
  <c r="F21" i="2"/>
  <c r="E21" i="2"/>
  <c r="G21" i="2" s="1"/>
  <c r="H21" i="2" s="1"/>
  <c r="D21" i="2"/>
  <c r="G15" i="2"/>
  <c r="H15" i="2" s="1"/>
  <c r="F14" i="2"/>
  <c r="E14" i="2"/>
  <c r="G14" i="2" s="1"/>
  <c r="H14" i="2" s="1"/>
  <c r="D14" i="2"/>
  <c r="E7" i="2"/>
  <c r="F7" i="2"/>
  <c r="D7" i="2"/>
  <c r="G7" i="2"/>
  <c r="G8" i="2" l="1"/>
  <c r="H8" i="2" l="1"/>
  <c r="H7" i="2"/>
</calcChain>
</file>

<file path=xl/sharedStrings.xml><?xml version="1.0" encoding="utf-8"?>
<sst xmlns="http://schemas.openxmlformats.org/spreadsheetml/2006/main" count="187" uniqueCount="52">
  <si>
    <t>Kodi</t>
  </si>
  <si>
    <t>Emertimi i Institucionit / Programit</t>
  </si>
  <si>
    <t xml:space="preserve">Totali i Shp. Korrente </t>
  </si>
  <si>
    <t>Shpenzimet Kapitale</t>
  </si>
  <si>
    <t>Totali i Shpenzimeve Buxhetore</t>
  </si>
  <si>
    <t>Financimi i
Huaj</t>
  </si>
  <si>
    <t>Totali i Shp. Kapitale</t>
  </si>
  <si>
    <t>Financim i Brendshem</t>
  </si>
  <si>
    <t>001</t>
  </si>
  <si>
    <t>01</t>
  </si>
  <si>
    <t>6000000</t>
  </si>
  <si>
    <t>6010000</t>
  </si>
  <si>
    <t>6020000</t>
  </si>
  <si>
    <t>Në 000/lekë</t>
  </si>
  <si>
    <t>Detajimi i buxhetit për vitin 2020</t>
  </si>
  <si>
    <t>Detajimi i buxhetit për vitin 2021</t>
  </si>
  <si>
    <t>KDIMDP</t>
  </si>
  <si>
    <t>TABELA Nr. 1&amp;5</t>
  </si>
  <si>
    <t xml:space="preserve">                            BUXHETI i vitit 2020 sipas Ligjit nr. 88/2019 "Për buxhetin e vitit 2020".</t>
  </si>
  <si>
    <t xml:space="preserve">                            BUXHETI i vitit 2021 sipas  Ligjit nr. 88/2019 "Për buxhetin e vitit 2020".</t>
  </si>
  <si>
    <t>Detajimi i buxhetit për vitin 2022</t>
  </si>
  <si>
    <t>Lindita  Xhakaj</t>
  </si>
  <si>
    <t xml:space="preserve">Lindita  Morina </t>
  </si>
  <si>
    <t xml:space="preserve">NËPUNËSI ZBATUES </t>
  </si>
  <si>
    <t>SPECIALISTE E FINANCË / BUXHETIT</t>
  </si>
  <si>
    <t>I.L.D.</t>
  </si>
  <si>
    <t>63</t>
  </si>
  <si>
    <t>03320</t>
  </si>
  <si>
    <t>96301AB</t>
  </si>
  <si>
    <t>Vendime te marra</t>
  </si>
  <si>
    <t>96301AA</t>
  </si>
  <si>
    <t>Inspektime te kryera</t>
  </si>
  <si>
    <t>Ermonela Daci</t>
  </si>
  <si>
    <t>Seri Rama</t>
  </si>
  <si>
    <t>INSPEKTORI I LARTE I DREJTESISE</t>
  </si>
  <si>
    <t>Veprimtaria e Inspektorit te Larte te Drejtesise</t>
  </si>
  <si>
    <t>Institucionet e sistemit te drejtesise</t>
  </si>
  <si>
    <t xml:space="preserve">                            BUXHETI i vitit 2022 sipas  Ligjit nr. 88/2019 "Për buxhetin e vitit 2020".</t>
  </si>
  <si>
    <t>Ent Qev</t>
  </si>
  <si>
    <t>Min Linj</t>
  </si>
  <si>
    <t>Kod Institucioni</t>
  </si>
  <si>
    <t>Emër Institucioni</t>
  </si>
  <si>
    <t>Kap</t>
  </si>
  <si>
    <t>Progr.</t>
  </si>
  <si>
    <t>Llog Ekon</t>
  </si>
  <si>
    <t>Kodi Thesarit</t>
  </si>
  <si>
    <t>Kodi Produktit</t>
  </si>
  <si>
    <t>Debit</t>
  </si>
  <si>
    <t>Emërtimi i Produktit</t>
  </si>
  <si>
    <t>Inspektoriati i Lartë i Drejtësisë</t>
  </si>
  <si>
    <t>0000</t>
  </si>
  <si>
    <t xml:space="preserve">Vendime te marra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</si>
</sst>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00000"/>
    <numFmt numFmtId="171" formatCode="000"/>
    <numFmt numFmtId="172" formatCode="#,##0.00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[$€]* #,##0.00_);_([$€]* \(#,##0.00\);_([$€]* &quot;-&quot;??_);_(@_)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General\ \ \ \ \ \ "/>
    <numFmt numFmtId="184" formatCode="0.0\ \ \ \ \ \ \ \ "/>
    <numFmt numFmtId="185" formatCode="mmmm\ yyyy"/>
    <numFmt numFmtId="186" formatCode="#,##0\ &quot;Kč&quot;;\-#,##0\ &quot;Kč&quot;"/>
    <numFmt numFmtId="187" formatCode="#,##0.0____"/>
    <numFmt numFmtId="188" formatCode="\$#,##0.00\ ;\(\$#,##0.00\)"/>
    <numFmt numFmtId="189" formatCode="_-&quot;¢&quot;* #,##0_-;\-&quot;¢&quot;* #,##0_-;_-&quot;¢&quot;* &quot;-&quot;_-;_-@_-"/>
    <numFmt numFmtId="190" formatCode="_-&quot;¢&quot;* #,##0.00_-;\-&quot;¢&quot;* #,##0.00_-;_-&quot;¢&quot;* &quot;-&quot;??_-;_-@_-"/>
    <numFmt numFmtId="191" formatCode="mmmm\ d\,\ yyyy"/>
  </numFmts>
  <fonts count="53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</borders>
  <cellStyleXfs count="158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7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91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8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6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9" fontId="28" fillId="0" borderId="0" applyFill="0" applyBorder="0" applyAlignment="0" applyProtection="0">
      <alignment horizontal="right"/>
    </xf>
    <xf numFmtId="0" fontId="29" fillId="0" borderId="0"/>
    <xf numFmtId="0" fontId="12" fillId="0" borderId="0"/>
    <xf numFmtId="0" fontId="30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7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3" fillId="0" borderId="0"/>
    <xf numFmtId="0" fontId="2" fillId="0" borderId="0">
      <alignment vertical="top"/>
    </xf>
    <xf numFmtId="0" fontId="1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3" fontId="4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5" fontId="28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8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</cellStyleXfs>
  <cellXfs count="51">
    <xf numFmtId="0" fontId="0" fillId="0" borderId="0" xfId="0"/>
    <xf numFmtId="3" fontId="30" fillId="0" borderId="9" xfId="0" applyNumberFormat="1" applyFont="1" applyFill="1" applyBorder="1"/>
    <xf numFmtId="0" fontId="48" fillId="0" borderId="0" xfId="0" applyFont="1"/>
    <xf numFmtId="0" fontId="49" fillId="0" borderId="0" xfId="0" applyFont="1"/>
    <xf numFmtId="0" fontId="50" fillId="0" borderId="0" xfId="0" applyFont="1"/>
    <xf numFmtId="49" fontId="48" fillId="0" borderId="0" xfId="0" applyNumberFormat="1" applyFont="1"/>
    <xf numFmtId="0" fontId="48" fillId="0" borderId="0" xfId="0" applyFont="1" applyAlignment="1">
      <alignment horizontal="right"/>
    </xf>
    <xf numFmtId="49" fontId="50" fillId="0" borderId="0" xfId="0" applyNumberFormat="1" applyFont="1" applyAlignment="1">
      <alignment horizontal="center"/>
    </xf>
    <xf numFmtId="49" fontId="50" fillId="0" borderId="0" xfId="0" applyNumberFormat="1" applyFont="1"/>
    <xf numFmtId="3" fontId="50" fillId="0" borderId="0" xfId="0" applyNumberFormat="1" applyFont="1"/>
    <xf numFmtId="3" fontId="30" fillId="0" borderId="19" xfId="0" applyNumberFormat="1" applyFont="1" applyFill="1" applyBorder="1"/>
    <xf numFmtId="0" fontId="30" fillId="0" borderId="9" xfId="0" applyFont="1" applyFill="1" applyBorder="1" applyAlignment="1">
      <alignment horizontal="center" wrapText="1"/>
    </xf>
    <xf numFmtId="3" fontId="30" fillId="0" borderId="0" xfId="0" applyNumberFormat="1" applyFont="1" applyFill="1" applyBorder="1"/>
    <xf numFmtId="0" fontId="51" fillId="33" borderId="22" xfId="0" applyNumberFormat="1" applyFont="1" applyFill="1" applyBorder="1" applyAlignment="1" applyProtection="1">
      <alignment horizontal="center" vertical="center" wrapText="1"/>
    </xf>
    <xf numFmtId="0" fontId="51" fillId="33" borderId="23" xfId="0" applyNumberFormat="1" applyFont="1" applyFill="1" applyBorder="1" applyAlignment="1" applyProtection="1">
      <alignment horizontal="center" vertical="center" wrapText="1"/>
    </xf>
    <xf numFmtId="0" fontId="51" fillId="0" borderId="23" xfId="0" applyNumberFormat="1" applyFont="1" applyFill="1" applyBorder="1" applyAlignment="1" applyProtection="1">
      <alignment horizontal="center" vertical="center" wrapText="1"/>
    </xf>
    <xf numFmtId="49" fontId="51" fillId="33" borderId="23" xfId="0" applyNumberFormat="1" applyFont="1" applyFill="1" applyBorder="1" applyAlignment="1" applyProtection="1">
      <alignment horizontal="center" vertical="center" wrapText="1"/>
    </xf>
    <xf numFmtId="0" fontId="51" fillId="33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52" fillId="0" borderId="25" xfId="0" applyNumberFormat="1" applyFont="1" applyFill="1" applyBorder="1" applyAlignment="1" applyProtection="1">
      <alignment horizontal="center" vertical="center" wrapText="1"/>
    </xf>
    <xf numFmtId="0" fontId="52" fillId="0" borderId="26" xfId="0" applyNumberFormat="1" applyFont="1" applyFill="1" applyBorder="1" applyAlignment="1" applyProtection="1">
      <alignment horizontal="center" vertical="center" wrapText="1"/>
    </xf>
    <xf numFmtId="49" fontId="52" fillId="0" borderId="26" xfId="0" applyNumberFormat="1" applyFont="1" applyFill="1" applyBorder="1" applyAlignment="1" applyProtection="1">
      <alignment horizontal="center" vertical="center" wrapText="1"/>
    </xf>
    <xf numFmtId="3" fontId="52" fillId="0" borderId="26" xfId="0" applyNumberFormat="1" applyFont="1" applyFill="1" applyBorder="1" applyAlignment="1" applyProtection="1">
      <alignment horizontal="right" vertical="center" wrapText="1"/>
    </xf>
    <xf numFmtId="0" fontId="52" fillId="0" borderId="27" xfId="0" applyNumberFormat="1" applyFont="1" applyFill="1" applyBorder="1" applyAlignment="1" applyProtection="1">
      <alignment horizontal="left" vertical="center" wrapText="1"/>
    </xf>
    <xf numFmtId="0" fontId="52" fillId="0" borderId="28" xfId="0" applyFont="1" applyBorder="1"/>
    <xf numFmtId="0" fontId="52" fillId="0" borderId="29" xfId="0" applyFont="1" applyBorder="1"/>
    <xf numFmtId="49" fontId="52" fillId="0" borderId="29" xfId="0" applyNumberFormat="1" applyFont="1" applyBorder="1"/>
    <xf numFmtId="3" fontId="51" fillId="0" borderId="29" xfId="0" applyNumberFormat="1" applyFont="1" applyBorder="1"/>
    <xf numFmtId="0" fontId="52" fillId="0" borderId="30" xfId="0" applyFont="1" applyBorder="1"/>
    <xf numFmtId="0" fontId="37" fillId="0" borderId="0" xfId="0" applyFont="1" applyFill="1"/>
    <xf numFmtId="0" fontId="0" fillId="0" borderId="0" xfId="0" applyFill="1"/>
    <xf numFmtId="0" fontId="47" fillId="0" borderId="0" xfId="0" applyFont="1" applyFill="1"/>
    <xf numFmtId="1" fontId="30" fillId="0" borderId="21" xfId="107" applyNumberFormat="1" applyFont="1" applyFill="1" applyBorder="1" applyAlignment="1">
      <alignment horizontal="center" wrapText="1"/>
    </xf>
    <xf numFmtId="3" fontId="1" fillId="0" borderId="9" xfId="107" applyNumberFormat="1" applyFont="1" applyFill="1" applyBorder="1" applyAlignment="1">
      <alignment horizontal="left" wrapText="1"/>
    </xf>
    <xf numFmtId="3" fontId="30" fillId="0" borderId="18" xfId="0" applyNumberFormat="1" applyFont="1" applyFill="1" applyBorder="1"/>
    <xf numFmtId="49" fontId="49" fillId="0" borderId="9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wrapText="1"/>
    </xf>
    <xf numFmtId="3" fontId="30" fillId="0" borderId="17" xfId="0" applyNumberFormat="1" applyFont="1" applyFill="1" applyBorder="1"/>
    <xf numFmtId="49" fontId="49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wrapText="1"/>
    </xf>
    <xf numFmtId="0" fontId="48" fillId="0" borderId="0" xfId="0" applyFont="1" applyFill="1"/>
    <xf numFmtId="0" fontId="50" fillId="0" borderId="0" xfId="0" applyFont="1" applyFill="1"/>
    <xf numFmtId="0" fontId="48" fillId="0" borderId="0" xfId="0" applyFont="1" applyAlignment="1">
      <alignment horizontal="center"/>
    </xf>
    <xf numFmtId="0" fontId="47" fillId="0" borderId="0" xfId="0" applyFont="1" applyFill="1"/>
    <xf numFmtId="170" fontId="30" fillId="0" borderId="20" xfId="0" applyNumberFormat="1" applyFont="1" applyFill="1" applyBorder="1" applyAlignment="1">
      <alignment horizontal="center"/>
    </xf>
    <xf numFmtId="170" fontId="30" fillId="0" borderId="2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</cellXfs>
  <cellStyles count="158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al_Sheet1" xfId="107"/>
    <cellStyle name="normálne__1_NDARJA  BUXHETIT Universiteteve _2007-2008 sipas Formulës.xls_Flori_PM" xfId="108"/>
    <cellStyle name="Note" xfId="109" builtinId="10" customBuiltin="1"/>
    <cellStyle name="Output" xfId="110" builtinId="21" customBuiltin="1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 builtinId="15" customBuiltin="1"/>
    <cellStyle name="Total" xfId="125" builtinId="25" customBuiltin="1"/>
    <cellStyle name="Warning Text" xfId="126" builtinId="11" customBuiltin="1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"/>
  <sheetViews>
    <sheetView tabSelected="1" workbookViewId="0">
      <selection activeCell="C19" sqref="C19"/>
    </sheetView>
  </sheetViews>
  <sheetFormatPr defaultRowHeight="14.25"/>
  <cols>
    <col min="1" max="1" width="13.140625" style="4" customWidth="1"/>
    <col min="2" max="2" width="10.42578125" style="4" customWidth="1"/>
    <col min="3" max="3" width="17.7109375" style="4" customWidth="1"/>
    <col min="4" max="4" width="21.7109375" style="4" customWidth="1"/>
    <col min="5" max="5" width="14.85546875" style="4" customWidth="1"/>
    <col min="6" max="6" width="14.140625" style="4" customWidth="1"/>
    <col min="7" max="8" width="17.7109375" style="4" customWidth="1"/>
    <col min="9" max="9" width="11.5703125" style="4" customWidth="1"/>
    <col min="10" max="10" width="13" style="4" customWidth="1"/>
    <col min="11" max="11" width="21" style="4" customWidth="1"/>
    <col min="12" max="16384" width="9.140625" style="4"/>
  </cols>
  <sheetData>
    <row r="1" spans="1:11" ht="62.25" customHeight="1" thickBot="1">
      <c r="A1" s="42" t="s">
        <v>17</v>
      </c>
      <c r="B1" s="42"/>
      <c r="C1" s="2" t="s">
        <v>14</v>
      </c>
      <c r="D1" s="5"/>
      <c r="E1" s="2"/>
      <c r="F1" s="2" t="s">
        <v>25</v>
      </c>
      <c r="G1" s="3"/>
      <c r="H1" s="3"/>
      <c r="I1" s="3"/>
      <c r="J1" s="6" t="s">
        <v>13</v>
      </c>
    </row>
    <row r="2" spans="1:11" s="18" customFormat="1" ht="13.5" thickTop="1">
      <c r="A2" s="13" t="s">
        <v>38</v>
      </c>
      <c r="B2" s="14" t="s">
        <v>39</v>
      </c>
      <c r="C2" s="15" t="s">
        <v>40</v>
      </c>
      <c r="D2" s="15" t="s">
        <v>41</v>
      </c>
      <c r="E2" s="15" t="s">
        <v>42</v>
      </c>
      <c r="F2" s="16" t="s">
        <v>43</v>
      </c>
      <c r="G2" s="14" t="s">
        <v>44</v>
      </c>
      <c r="H2" s="14" t="s">
        <v>45</v>
      </c>
      <c r="I2" s="14" t="s">
        <v>46</v>
      </c>
      <c r="J2" s="14" t="s">
        <v>47</v>
      </c>
      <c r="K2" s="17" t="s">
        <v>48</v>
      </c>
    </row>
    <row r="3" spans="1:11" customFormat="1" ht="24">
      <c r="A3" s="19" t="s">
        <v>8</v>
      </c>
      <c r="B3" s="20" t="s">
        <v>26</v>
      </c>
      <c r="C3" s="20">
        <v>1063001</v>
      </c>
      <c r="D3" s="20" t="s">
        <v>49</v>
      </c>
      <c r="E3" s="20" t="s">
        <v>9</v>
      </c>
      <c r="F3" s="21" t="s">
        <v>27</v>
      </c>
      <c r="G3" s="20" t="s">
        <v>10</v>
      </c>
      <c r="H3" s="20" t="s">
        <v>50</v>
      </c>
      <c r="I3" s="20" t="s">
        <v>28</v>
      </c>
      <c r="J3" s="22">
        <v>74300000</v>
      </c>
      <c r="K3" s="23" t="s">
        <v>51</v>
      </c>
    </row>
    <row r="4" spans="1:11" customFormat="1" ht="24">
      <c r="A4" s="19" t="s">
        <v>8</v>
      </c>
      <c r="B4" s="20" t="s">
        <v>26</v>
      </c>
      <c r="C4" s="20">
        <v>1063001</v>
      </c>
      <c r="D4" s="20" t="s">
        <v>49</v>
      </c>
      <c r="E4" s="20" t="s">
        <v>9</v>
      </c>
      <c r="F4" s="21" t="s">
        <v>27</v>
      </c>
      <c r="G4" s="20" t="s">
        <v>11</v>
      </c>
      <c r="H4" s="20" t="s">
        <v>50</v>
      </c>
      <c r="I4" s="20" t="s">
        <v>28</v>
      </c>
      <c r="J4" s="22">
        <v>5900000</v>
      </c>
      <c r="K4" s="23" t="s">
        <v>29</v>
      </c>
    </row>
    <row r="5" spans="1:11" customFormat="1" ht="24">
      <c r="A5" s="19" t="s">
        <v>8</v>
      </c>
      <c r="B5" s="20" t="s">
        <v>26</v>
      </c>
      <c r="C5" s="20">
        <v>1063001</v>
      </c>
      <c r="D5" s="20" t="s">
        <v>49</v>
      </c>
      <c r="E5" s="20" t="s">
        <v>9</v>
      </c>
      <c r="F5" s="21" t="s">
        <v>27</v>
      </c>
      <c r="G5" s="20" t="s">
        <v>12</v>
      </c>
      <c r="H5" s="20" t="s">
        <v>50</v>
      </c>
      <c r="I5" s="20" t="s">
        <v>30</v>
      </c>
      <c r="J5" s="22">
        <v>9000000</v>
      </c>
      <c r="K5" s="23" t="s">
        <v>31</v>
      </c>
    </row>
    <row r="6" spans="1:11" customFormat="1" ht="24">
      <c r="A6" s="19" t="s">
        <v>8</v>
      </c>
      <c r="B6" s="20" t="s">
        <v>26</v>
      </c>
      <c r="C6" s="20">
        <v>1063001</v>
      </c>
      <c r="D6" s="20" t="s">
        <v>49</v>
      </c>
      <c r="E6" s="20" t="s">
        <v>9</v>
      </c>
      <c r="F6" s="21" t="s">
        <v>27</v>
      </c>
      <c r="G6" s="20">
        <v>6060000</v>
      </c>
      <c r="H6" s="20" t="s">
        <v>50</v>
      </c>
      <c r="I6" s="20" t="s">
        <v>30</v>
      </c>
      <c r="J6" s="22">
        <v>150000</v>
      </c>
      <c r="K6" s="23" t="s">
        <v>31</v>
      </c>
    </row>
    <row r="7" spans="1:11" customFormat="1" ht="13.5" thickBot="1">
      <c r="A7" s="24"/>
      <c r="B7" s="25"/>
      <c r="C7" s="25"/>
      <c r="D7" s="25"/>
      <c r="E7" s="25"/>
      <c r="F7" s="26"/>
      <c r="G7" s="25"/>
      <c r="H7" s="25"/>
      <c r="I7" s="25"/>
      <c r="J7" s="27">
        <f>SUM(J3:J6)</f>
        <v>89350000</v>
      </c>
      <c r="K7" s="28"/>
    </row>
    <row r="8" spans="1:11" ht="15" thickTop="1">
      <c r="A8" s="7"/>
      <c r="B8" s="7"/>
      <c r="C8" s="7"/>
      <c r="D8" s="8"/>
      <c r="E8" s="7"/>
      <c r="F8" s="7"/>
      <c r="G8" s="7"/>
      <c r="H8" s="7"/>
      <c r="I8" s="7"/>
      <c r="J8" s="9"/>
    </row>
    <row r="9" spans="1:11">
      <c r="B9" s="2" t="s">
        <v>24</v>
      </c>
      <c r="C9" s="2"/>
      <c r="D9" s="2"/>
      <c r="E9" s="2"/>
      <c r="F9" s="2"/>
      <c r="G9" s="2" t="s">
        <v>23</v>
      </c>
      <c r="H9" s="2"/>
    </row>
    <row r="10" spans="1:11">
      <c r="B10" s="2"/>
      <c r="C10" s="2"/>
      <c r="D10" s="2"/>
      <c r="E10" s="2"/>
      <c r="F10" s="2"/>
      <c r="G10" s="2"/>
      <c r="H10" s="2"/>
    </row>
    <row r="11" spans="1:11">
      <c r="B11" s="2" t="s">
        <v>32</v>
      </c>
      <c r="C11" s="2"/>
      <c r="D11" s="2"/>
      <c r="E11" s="2"/>
      <c r="F11" s="2"/>
      <c r="G11" s="2" t="s">
        <v>33</v>
      </c>
      <c r="H11" s="2"/>
    </row>
    <row r="12" spans="1:11">
      <c r="B12" s="2"/>
      <c r="C12" s="2"/>
      <c r="D12" s="2"/>
      <c r="E12" s="2"/>
      <c r="F12" s="2"/>
      <c r="G12" s="2"/>
      <c r="H12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1"/>
  <sheetViews>
    <sheetView workbookViewId="0">
      <selection activeCell="A16" sqref="A16"/>
    </sheetView>
  </sheetViews>
  <sheetFormatPr defaultRowHeight="12.75"/>
  <cols>
    <col min="2" max="2" width="9.5703125" customWidth="1"/>
    <col min="3" max="3" width="12.7109375" customWidth="1"/>
    <col min="4" max="4" width="12.28515625" customWidth="1"/>
    <col min="5" max="5" width="9.85546875" customWidth="1"/>
    <col min="6" max="6" width="12.7109375" customWidth="1"/>
    <col min="7" max="7" width="10.85546875" customWidth="1"/>
    <col min="8" max="8" width="14.5703125" customWidth="1"/>
    <col min="9" max="9" width="10.28515625" customWidth="1"/>
    <col min="10" max="10" width="11.140625" customWidth="1"/>
    <col min="11" max="11" width="16.28515625" customWidth="1"/>
  </cols>
  <sheetData>
    <row r="2" spans="1:11" ht="15.75" thickBot="1">
      <c r="A2" s="42" t="s">
        <v>17</v>
      </c>
      <c r="B2" s="42"/>
      <c r="C2" s="2" t="s">
        <v>15</v>
      </c>
      <c r="D2" s="5"/>
      <c r="E2" s="2"/>
      <c r="F2" s="2" t="s">
        <v>25</v>
      </c>
      <c r="G2" s="3"/>
      <c r="H2" s="3"/>
      <c r="I2" s="3"/>
      <c r="J2" s="6" t="s">
        <v>13</v>
      </c>
    </row>
    <row r="3" spans="1:11" s="18" customFormat="1" ht="24.75" thickTop="1">
      <c r="A3" s="13" t="s">
        <v>38</v>
      </c>
      <c r="B3" s="14" t="s">
        <v>39</v>
      </c>
      <c r="C3" s="15" t="s">
        <v>40</v>
      </c>
      <c r="D3" s="15" t="s">
        <v>41</v>
      </c>
      <c r="E3" s="15" t="s">
        <v>42</v>
      </c>
      <c r="F3" s="16" t="s">
        <v>43</v>
      </c>
      <c r="G3" s="14" t="s">
        <v>44</v>
      </c>
      <c r="H3" s="14" t="s">
        <v>45</v>
      </c>
      <c r="I3" s="14" t="s">
        <v>46</v>
      </c>
      <c r="J3" s="14" t="s">
        <v>47</v>
      </c>
      <c r="K3" s="17" t="s">
        <v>48</v>
      </c>
    </row>
    <row r="4" spans="1:11" ht="36">
      <c r="A4" s="19" t="s">
        <v>8</v>
      </c>
      <c r="B4" s="20" t="s">
        <v>26</v>
      </c>
      <c r="C4" s="20">
        <v>1063001</v>
      </c>
      <c r="D4" s="20" t="s">
        <v>49</v>
      </c>
      <c r="E4" s="20" t="s">
        <v>9</v>
      </c>
      <c r="F4" s="21" t="s">
        <v>27</v>
      </c>
      <c r="G4" s="20" t="s">
        <v>10</v>
      </c>
      <c r="H4" s="20" t="s">
        <v>50</v>
      </c>
      <c r="I4" s="20" t="s">
        <v>28</v>
      </c>
      <c r="J4" s="22">
        <v>77300000</v>
      </c>
      <c r="K4" s="23" t="s">
        <v>51</v>
      </c>
    </row>
    <row r="5" spans="1:11" ht="36">
      <c r="A5" s="19" t="s">
        <v>8</v>
      </c>
      <c r="B5" s="20" t="s">
        <v>26</v>
      </c>
      <c r="C5" s="20">
        <v>1063001</v>
      </c>
      <c r="D5" s="20" t="s">
        <v>49</v>
      </c>
      <c r="E5" s="20" t="s">
        <v>9</v>
      </c>
      <c r="F5" s="21" t="s">
        <v>27</v>
      </c>
      <c r="G5" s="20" t="s">
        <v>11</v>
      </c>
      <c r="H5" s="20" t="s">
        <v>50</v>
      </c>
      <c r="I5" s="20" t="s">
        <v>28</v>
      </c>
      <c r="J5" s="22">
        <v>6900000</v>
      </c>
      <c r="K5" s="23" t="s">
        <v>29</v>
      </c>
    </row>
    <row r="6" spans="1:11" ht="36">
      <c r="A6" s="19" t="s">
        <v>8</v>
      </c>
      <c r="B6" s="20" t="s">
        <v>26</v>
      </c>
      <c r="C6" s="20">
        <v>1063001</v>
      </c>
      <c r="D6" s="20" t="s">
        <v>49</v>
      </c>
      <c r="E6" s="20" t="s">
        <v>9</v>
      </c>
      <c r="F6" s="21" t="s">
        <v>27</v>
      </c>
      <c r="G6" s="20" t="s">
        <v>12</v>
      </c>
      <c r="H6" s="20" t="s">
        <v>50</v>
      </c>
      <c r="I6" s="20" t="s">
        <v>30</v>
      </c>
      <c r="J6" s="22">
        <v>10800000</v>
      </c>
      <c r="K6" s="23" t="s">
        <v>31</v>
      </c>
    </row>
    <row r="7" spans="1:11" ht="13.5" thickBot="1">
      <c r="A7" s="24"/>
      <c r="B7" s="25"/>
      <c r="C7" s="25"/>
      <c r="D7" s="25"/>
      <c r="E7" s="25"/>
      <c r="F7" s="26"/>
      <c r="G7" s="25"/>
      <c r="H7" s="25"/>
      <c r="I7" s="25"/>
      <c r="J7" s="27">
        <f>SUM(J4:J6)</f>
        <v>95000000</v>
      </c>
      <c r="K7" s="28"/>
    </row>
    <row r="8" spans="1:11" ht="13.5" thickTop="1"/>
    <row r="9" spans="1:11" s="4" customFormat="1" ht="14.25">
      <c r="B9" s="2" t="s">
        <v>24</v>
      </c>
      <c r="C9" s="2"/>
      <c r="D9" s="2"/>
      <c r="E9" s="2"/>
      <c r="F9" s="2"/>
      <c r="G9" s="2" t="s">
        <v>23</v>
      </c>
      <c r="H9" s="2"/>
    </row>
    <row r="10" spans="1:11" s="4" customFormat="1" ht="14.25">
      <c r="B10" s="2"/>
      <c r="C10" s="2"/>
      <c r="D10" s="2"/>
      <c r="E10" s="2"/>
      <c r="F10" s="2"/>
      <c r="G10" s="2"/>
      <c r="H10" s="2"/>
    </row>
    <row r="11" spans="1:11" s="4" customFormat="1" ht="14.25">
      <c r="B11" s="2" t="s">
        <v>32</v>
      </c>
      <c r="C11" s="2"/>
      <c r="D11" s="2"/>
      <c r="E11" s="2"/>
      <c r="F11" s="2"/>
      <c r="G11" s="2" t="s">
        <v>33</v>
      </c>
      <c r="H11" s="2"/>
    </row>
  </sheetData>
  <mergeCells count="1">
    <mergeCell ref="A2:B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2"/>
  <sheetViews>
    <sheetView workbookViewId="0">
      <selection activeCell="D17" sqref="D17"/>
    </sheetView>
  </sheetViews>
  <sheetFormatPr defaultRowHeight="12.75"/>
  <cols>
    <col min="2" max="2" width="8.5703125" customWidth="1"/>
    <col min="3" max="3" width="11.5703125" customWidth="1"/>
    <col min="4" max="4" width="12.42578125" customWidth="1"/>
    <col min="5" max="5" width="11.140625" customWidth="1"/>
    <col min="6" max="6" width="9.5703125" customWidth="1"/>
    <col min="7" max="7" width="13" customWidth="1"/>
    <col min="8" max="8" width="13.42578125" customWidth="1"/>
    <col min="9" max="9" width="9.42578125" customWidth="1"/>
    <col min="10" max="10" width="16" customWidth="1"/>
    <col min="11" max="11" width="14.28515625" customWidth="1"/>
  </cols>
  <sheetData>
    <row r="2" spans="1:11">
      <c r="F2" t="s">
        <v>16</v>
      </c>
    </row>
    <row r="3" spans="1:11" ht="15.75" thickBot="1">
      <c r="A3" s="42" t="s">
        <v>17</v>
      </c>
      <c r="B3" s="42"/>
      <c r="C3" s="2" t="s">
        <v>20</v>
      </c>
      <c r="D3" s="5"/>
      <c r="E3" s="2"/>
      <c r="F3" s="2"/>
      <c r="G3" s="3"/>
      <c r="H3" s="3"/>
      <c r="I3" s="3"/>
      <c r="J3" s="6" t="s">
        <v>13</v>
      </c>
    </row>
    <row r="4" spans="1:11" s="18" customFormat="1" ht="24.75" thickTop="1">
      <c r="A4" s="13" t="s">
        <v>38</v>
      </c>
      <c r="B4" s="14" t="s">
        <v>39</v>
      </c>
      <c r="C4" s="15" t="s">
        <v>40</v>
      </c>
      <c r="D4" s="15" t="s">
        <v>41</v>
      </c>
      <c r="E4" s="15" t="s">
        <v>42</v>
      </c>
      <c r="F4" s="16" t="s">
        <v>43</v>
      </c>
      <c r="G4" s="14" t="s">
        <v>44</v>
      </c>
      <c r="H4" s="14" t="s">
        <v>45</v>
      </c>
      <c r="I4" s="14" t="s">
        <v>46</v>
      </c>
      <c r="J4" s="14" t="s">
        <v>47</v>
      </c>
      <c r="K4" s="17" t="s">
        <v>48</v>
      </c>
    </row>
    <row r="5" spans="1:11" ht="36">
      <c r="A5" s="19" t="s">
        <v>8</v>
      </c>
      <c r="B5" s="20" t="s">
        <v>26</v>
      </c>
      <c r="C5" s="20">
        <v>1063001</v>
      </c>
      <c r="D5" s="20" t="s">
        <v>49</v>
      </c>
      <c r="E5" s="20" t="s">
        <v>9</v>
      </c>
      <c r="F5" s="21" t="s">
        <v>27</v>
      </c>
      <c r="G5" s="20" t="s">
        <v>10</v>
      </c>
      <c r="H5" s="20" t="s">
        <v>50</v>
      </c>
      <c r="I5" s="20" t="s">
        <v>28</v>
      </c>
      <c r="J5" s="22">
        <v>77300000</v>
      </c>
      <c r="K5" s="23" t="s">
        <v>51</v>
      </c>
    </row>
    <row r="6" spans="1:11" ht="36">
      <c r="A6" s="19" t="s">
        <v>8</v>
      </c>
      <c r="B6" s="20" t="s">
        <v>26</v>
      </c>
      <c r="C6" s="20">
        <v>1063001</v>
      </c>
      <c r="D6" s="20" t="s">
        <v>49</v>
      </c>
      <c r="E6" s="20" t="s">
        <v>9</v>
      </c>
      <c r="F6" s="21" t="s">
        <v>27</v>
      </c>
      <c r="G6" s="20" t="s">
        <v>11</v>
      </c>
      <c r="H6" s="20" t="s">
        <v>50</v>
      </c>
      <c r="I6" s="20" t="s">
        <v>28</v>
      </c>
      <c r="J6" s="22">
        <v>6900000</v>
      </c>
      <c r="K6" s="23" t="s">
        <v>29</v>
      </c>
    </row>
    <row r="7" spans="1:11" ht="36">
      <c r="A7" s="19" t="s">
        <v>8</v>
      </c>
      <c r="B7" s="20" t="s">
        <v>26</v>
      </c>
      <c r="C7" s="20">
        <v>1063001</v>
      </c>
      <c r="D7" s="20" t="s">
        <v>49</v>
      </c>
      <c r="E7" s="20" t="s">
        <v>9</v>
      </c>
      <c r="F7" s="21" t="s">
        <v>27</v>
      </c>
      <c r="G7" s="20" t="s">
        <v>12</v>
      </c>
      <c r="H7" s="20" t="s">
        <v>50</v>
      </c>
      <c r="I7" s="20" t="s">
        <v>30</v>
      </c>
      <c r="J7" s="22">
        <v>10800000</v>
      </c>
      <c r="K7" s="23" t="s">
        <v>31</v>
      </c>
    </row>
    <row r="8" spans="1:11" ht="13.5" thickBot="1">
      <c r="A8" s="24"/>
      <c r="B8" s="25"/>
      <c r="C8" s="25"/>
      <c r="D8" s="25"/>
      <c r="E8" s="25"/>
      <c r="F8" s="26"/>
      <c r="G8" s="25"/>
      <c r="H8" s="25"/>
      <c r="I8" s="25"/>
      <c r="J8" s="27">
        <f>SUM(J5:J7)</f>
        <v>95000000</v>
      </c>
      <c r="K8" s="28"/>
    </row>
    <row r="9" spans="1:11" ht="13.5" thickTop="1"/>
    <row r="10" spans="1:11" ht="14.25">
      <c r="B10" s="2" t="s">
        <v>24</v>
      </c>
      <c r="C10" s="2"/>
      <c r="D10" s="2"/>
      <c r="E10" s="2"/>
      <c r="F10" s="2"/>
      <c r="G10" s="2" t="s">
        <v>23</v>
      </c>
      <c r="H10" s="2"/>
    </row>
    <row r="11" spans="1:11" ht="14.25">
      <c r="B11" s="2"/>
      <c r="C11" s="2"/>
      <c r="D11" s="2"/>
      <c r="E11" s="2"/>
      <c r="F11" s="2"/>
      <c r="G11" s="2"/>
      <c r="H11" s="2"/>
    </row>
    <row r="12" spans="1:11" ht="14.25">
      <c r="B12" s="2" t="s">
        <v>21</v>
      </c>
      <c r="C12" s="2"/>
      <c r="D12" s="2"/>
      <c r="E12" s="2"/>
      <c r="F12" s="2"/>
      <c r="G12" s="2" t="s">
        <v>22</v>
      </c>
      <c r="H12" s="2"/>
    </row>
  </sheetData>
  <mergeCells count="1">
    <mergeCell ref="A3:B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1"/>
  <sheetViews>
    <sheetView topLeftCell="A4" workbookViewId="0">
      <selection activeCell="C19" sqref="C19:C20"/>
    </sheetView>
  </sheetViews>
  <sheetFormatPr defaultRowHeight="12.75"/>
  <cols>
    <col min="1" max="1" width="5.7109375" customWidth="1"/>
    <col min="2" max="2" width="12.7109375" customWidth="1"/>
    <col min="3" max="3" width="33.85546875" customWidth="1"/>
    <col min="4" max="8" width="17.140625" customWidth="1"/>
  </cols>
  <sheetData>
    <row r="1" spans="2:8" s="30" customFormat="1">
      <c r="B1" s="29" t="s">
        <v>34</v>
      </c>
    </row>
    <row r="2" spans="2:8" s="30" customFormat="1">
      <c r="B2" s="29"/>
    </row>
    <row r="3" spans="2:8" s="30" customFormat="1">
      <c r="B3" s="31" t="s">
        <v>18</v>
      </c>
      <c r="C3" s="31"/>
      <c r="D3" s="31"/>
      <c r="E3" s="31"/>
      <c r="F3" s="31"/>
      <c r="G3" s="31"/>
      <c r="H3" s="31"/>
    </row>
    <row r="4" spans="2:8" s="30" customFormat="1" ht="13.5" thickBot="1">
      <c r="B4" s="31"/>
      <c r="C4" s="31"/>
      <c r="D4" s="43"/>
      <c r="E4" s="43"/>
      <c r="F4" s="43"/>
      <c r="G4" s="43"/>
      <c r="H4" s="43"/>
    </row>
    <row r="5" spans="2:8" s="30" customFormat="1" ht="19.5" customHeight="1">
      <c r="B5" s="44" t="s">
        <v>0</v>
      </c>
      <c r="C5" s="46" t="s">
        <v>1</v>
      </c>
      <c r="D5" s="46" t="s">
        <v>2</v>
      </c>
      <c r="E5" s="48" t="s">
        <v>3</v>
      </c>
      <c r="F5" s="48"/>
      <c r="G5" s="48"/>
      <c r="H5" s="49" t="s">
        <v>4</v>
      </c>
    </row>
    <row r="6" spans="2:8" s="30" customFormat="1" ht="25.5">
      <c r="B6" s="45"/>
      <c r="C6" s="47"/>
      <c r="D6" s="47"/>
      <c r="E6" s="11" t="s">
        <v>7</v>
      </c>
      <c r="F6" s="11" t="s">
        <v>5</v>
      </c>
      <c r="G6" s="11" t="s">
        <v>6</v>
      </c>
      <c r="H6" s="50"/>
    </row>
    <row r="7" spans="2:8" s="30" customFormat="1" ht="27.75" customHeight="1" thickBot="1">
      <c r="B7" s="32">
        <v>63</v>
      </c>
      <c r="C7" s="33" t="s">
        <v>36</v>
      </c>
      <c r="D7" s="1">
        <f>D8</f>
        <v>89350</v>
      </c>
      <c r="E7" s="1">
        <f t="shared" ref="E7:F7" si="0">E8</f>
        <v>7000</v>
      </c>
      <c r="F7" s="1">
        <f t="shared" si="0"/>
        <v>0</v>
      </c>
      <c r="G7" s="10">
        <f>E7</f>
        <v>7000</v>
      </c>
      <c r="H7" s="34">
        <f>G7+D7</f>
        <v>96350</v>
      </c>
    </row>
    <row r="8" spans="2:8" s="30" customFormat="1" ht="27.75" customHeight="1" thickBot="1">
      <c r="B8" s="35" t="s">
        <v>27</v>
      </c>
      <c r="C8" s="36" t="s">
        <v>35</v>
      </c>
      <c r="D8" s="10">
        <v>89350</v>
      </c>
      <c r="E8" s="10">
        <v>7000</v>
      </c>
      <c r="F8" s="10">
        <v>0</v>
      </c>
      <c r="G8" s="10">
        <f>E8</f>
        <v>7000</v>
      </c>
      <c r="H8" s="37">
        <f>G8+D8</f>
        <v>96350</v>
      </c>
    </row>
    <row r="9" spans="2:8" s="30" customFormat="1"/>
    <row r="10" spans="2:8" s="30" customFormat="1">
      <c r="B10" s="31" t="s">
        <v>19</v>
      </c>
      <c r="C10" s="31"/>
      <c r="D10" s="31"/>
      <c r="E10" s="31"/>
      <c r="F10" s="31"/>
      <c r="G10" s="31"/>
      <c r="H10" s="31"/>
    </row>
    <row r="11" spans="2:8" s="30" customFormat="1" ht="13.5" thickBot="1">
      <c r="B11" s="31"/>
      <c r="C11" s="31"/>
      <c r="D11" s="43"/>
      <c r="E11" s="43"/>
      <c r="F11" s="43"/>
      <c r="G11" s="43"/>
      <c r="H11" s="43"/>
    </row>
    <row r="12" spans="2:8" s="30" customFormat="1" ht="12.75" customHeight="1">
      <c r="B12" s="44" t="s">
        <v>0</v>
      </c>
      <c r="C12" s="46" t="s">
        <v>1</v>
      </c>
      <c r="D12" s="46" t="s">
        <v>2</v>
      </c>
      <c r="E12" s="48" t="s">
        <v>3</v>
      </c>
      <c r="F12" s="48"/>
      <c r="G12" s="48"/>
      <c r="H12" s="49" t="s">
        <v>4</v>
      </c>
    </row>
    <row r="13" spans="2:8" s="30" customFormat="1" ht="25.5">
      <c r="B13" s="45"/>
      <c r="C13" s="47"/>
      <c r="D13" s="47"/>
      <c r="E13" s="11" t="s">
        <v>7</v>
      </c>
      <c r="F13" s="11" t="s">
        <v>5</v>
      </c>
      <c r="G13" s="11" t="s">
        <v>6</v>
      </c>
      <c r="H13" s="50"/>
    </row>
    <row r="14" spans="2:8" s="30" customFormat="1" ht="27.75" customHeight="1" thickBot="1">
      <c r="B14" s="32">
        <v>63</v>
      </c>
      <c r="C14" s="33" t="s">
        <v>36</v>
      </c>
      <c r="D14" s="1">
        <f>D15</f>
        <v>95000</v>
      </c>
      <c r="E14" s="1">
        <f t="shared" ref="E14" si="1">E15</f>
        <v>2000</v>
      </c>
      <c r="F14" s="1">
        <f t="shared" ref="F14" si="2">F15</f>
        <v>0</v>
      </c>
      <c r="G14" s="10">
        <f>E14</f>
        <v>2000</v>
      </c>
      <c r="H14" s="34">
        <f>G14+D14</f>
        <v>97000</v>
      </c>
    </row>
    <row r="15" spans="2:8" s="30" customFormat="1" ht="27" thickBot="1">
      <c r="B15" s="35" t="s">
        <v>27</v>
      </c>
      <c r="C15" s="36" t="s">
        <v>35</v>
      </c>
      <c r="D15" s="10">
        <v>95000</v>
      </c>
      <c r="E15" s="10">
        <v>2000</v>
      </c>
      <c r="F15" s="10">
        <v>0</v>
      </c>
      <c r="G15" s="10">
        <f>E15</f>
        <v>2000</v>
      </c>
      <c r="H15" s="37">
        <f>G15+D15</f>
        <v>97000</v>
      </c>
    </row>
    <row r="16" spans="2:8" s="30" customFormat="1"/>
    <row r="17" spans="2:8" s="30" customFormat="1">
      <c r="B17" s="31" t="s">
        <v>37</v>
      </c>
      <c r="C17" s="31"/>
      <c r="D17" s="31"/>
      <c r="E17" s="31"/>
      <c r="F17" s="31"/>
      <c r="G17" s="31"/>
      <c r="H17" s="31"/>
    </row>
    <row r="18" spans="2:8" s="30" customFormat="1" ht="15.75" customHeight="1" thickBot="1">
      <c r="B18" s="31"/>
      <c r="C18" s="31"/>
      <c r="D18" s="43"/>
      <c r="E18" s="43"/>
      <c r="F18" s="43"/>
      <c r="G18" s="43"/>
      <c r="H18" s="43"/>
    </row>
    <row r="19" spans="2:8" s="30" customFormat="1" ht="12.75" customHeight="1">
      <c r="B19" s="44" t="s">
        <v>0</v>
      </c>
      <c r="C19" s="46" t="s">
        <v>1</v>
      </c>
      <c r="D19" s="46" t="s">
        <v>2</v>
      </c>
      <c r="E19" s="48" t="s">
        <v>3</v>
      </c>
      <c r="F19" s="48"/>
      <c r="G19" s="48"/>
      <c r="H19" s="49" t="s">
        <v>4</v>
      </c>
    </row>
    <row r="20" spans="2:8" s="30" customFormat="1" ht="25.5">
      <c r="B20" s="45"/>
      <c r="C20" s="47"/>
      <c r="D20" s="47"/>
      <c r="E20" s="11" t="s">
        <v>7</v>
      </c>
      <c r="F20" s="11" t="s">
        <v>5</v>
      </c>
      <c r="G20" s="11" t="s">
        <v>6</v>
      </c>
      <c r="H20" s="50"/>
    </row>
    <row r="21" spans="2:8" s="30" customFormat="1" ht="27.75" customHeight="1" thickBot="1">
      <c r="B21" s="32">
        <v>63</v>
      </c>
      <c r="C21" s="33" t="s">
        <v>36</v>
      </c>
      <c r="D21" s="1">
        <f>D22</f>
        <v>95000</v>
      </c>
      <c r="E21" s="1">
        <f t="shared" ref="E21" si="3">E22</f>
        <v>2000</v>
      </c>
      <c r="F21" s="1">
        <f t="shared" ref="F21" si="4">F22</f>
        <v>0</v>
      </c>
      <c r="G21" s="10">
        <f>E21</f>
        <v>2000</v>
      </c>
      <c r="H21" s="34">
        <f>G21+D21</f>
        <v>97000</v>
      </c>
    </row>
    <row r="22" spans="2:8" s="30" customFormat="1" ht="27" thickBot="1">
      <c r="B22" s="35" t="s">
        <v>27</v>
      </c>
      <c r="C22" s="36" t="s">
        <v>35</v>
      </c>
      <c r="D22" s="10">
        <v>95000</v>
      </c>
      <c r="E22" s="10">
        <v>2000</v>
      </c>
      <c r="F22" s="10">
        <v>0</v>
      </c>
      <c r="G22" s="10">
        <f>E22</f>
        <v>2000</v>
      </c>
      <c r="H22" s="37">
        <f>G22+D22</f>
        <v>97000</v>
      </c>
    </row>
    <row r="23" spans="2:8" s="30" customFormat="1" ht="15">
      <c r="B23" s="38"/>
      <c r="C23" s="39"/>
      <c r="D23" s="12"/>
      <c r="E23" s="12"/>
      <c r="F23" s="12"/>
      <c r="G23" s="12"/>
      <c r="H23" s="12"/>
    </row>
    <row r="24" spans="2:8" s="41" customFormat="1" ht="14.25">
      <c r="B24" s="40" t="s">
        <v>24</v>
      </c>
      <c r="C24" s="40"/>
      <c r="D24" s="40"/>
      <c r="E24" s="40"/>
      <c r="F24" s="40"/>
      <c r="G24" s="40" t="s">
        <v>23</v>
      </c>
      <c r="H24" s="40"/>
    </row>
    <row r="25" spans="2:8" s="41" customFormat="1" ht="14.25">
      <c r="B25" s="40"/>
      <c r="C25" s="40"/>
      <c r="D25" s="40"/>
      <c r="E25" s="40"/>
      <c r="F25" s="40"/>
      <c r="G25" s="40"/>
      <c r="H25" s="40"/>
    </row>
    <row r="26" spans="2:8" s="41" customFormat="1" ht="14.25">
      <c r="B26" s="40" t="s">
        <v>32</v>
      </c>
      <c r="C26" s="40"/>
      <c r="D26" s="40"/>
      <c r="E26" s="40"/>
      <c r="F26" s="40"/>
      <c r="G26" s="40" t="s">
        <v>33</v>
      </c>
      <c r="H26" s="40"/>
    </row>
    <row r="27" spans="2:8" s="30" customFormat="1"/>
    <row r="28" spans="2:8" s="30" customFormat="1"/>
    <row r="29" spans="2:8" s="30" customFormat="1"/>
    <row r="30" spans="2:8" s="30" customFormat="1"/>
    <row r="31" spans="2:8" s="30" customFormat="1"/>
  </sheetData>
  <mergeCells count="18">
    <mergeCell ref="D4:H4"/>
    <mergeCell ref="B5:B6"/>
    <mergeCell ref="C5:C6"/>
    <mergeCell ref="D5:D6"/>
    <mergeCell ref="E5:G5"/>
    <mergeCell ref="H5:H6"/>
    <mergeCell ref="D11:H11"/>
    <mergeCell ref="B12:B13"/>
    <mergeCell ref="C12:C13"/>
    <mergeCell ref="D12:D13"/>
    <mergeCell ref="E12:G12"/>
    <mergeCell ref="H12:H13"/>
    <mergeCell ref="D18:H18"/>
    <mergeCell ref="B19:B20"/>
    <mergeCell ref="C19:C20"/>
    <mergeCell ref="D19:D20"/>
    <mergeCell ref="E19:G19"/>
    <mergeCell ref="H19:H20"/>
  </mergeCells>
  <pageMargins left="0" right="0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Buxheti 2020</vt:lpstr>
      <vt:lpstr>Buxheti 2021</vt:lpstr>
      <vt:lpstr>Buxheti 2022</vt:lpstr>
      <vt:lpstr>tre vitet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.</cp:lastModifiedBy>
  <cp:lastPrinted>2020-01-06T11:55:52Z</cp:lastPrinted>
  <dcterms:created xsi:type="dcterms:W3CDTF">2013-12-12T14:51:02Z</dcterms:created>
  <dcterms:modified xsi:type="dcterms:W3CDTF">2020-09-15T08:39:20Z</dcterms:modified>
</cp:coreProperties>
</file>